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25440" windowHeight="1069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2023'!$A$1:$E$45</definedName>
  </definedNames>
  <calcPr calcId="144525"/>
</workbook>
</file>

<file path=xl/calcChain.xml><?xml version="1.0" encoding="utf-8"?>
<calcChain xmlns="http://schemas.openxmlformats.org/spreadsheetml/2006/main">
  <c r="C34" i="4" l="1"/>
  <c r="C11" i="4"/>
  <c r="C39" i="4"/>
  <c r="C36" i="3"/>
  <c r="C41" i="3"/>
  <c r="D11" i="3" l="1"/>
  <c r="C11" i="3"/>
  <c r="D31" i="3" l="1"/>
  <c r="D29" i="4"/>
  <c r="D34" i="4" l="1"/>
  <c r="D11" i="4"/>
  <c r="D39" i="4"/>
  <c r="C42" i="4" l="1"/>
  <c r="D41" i="3" l="1"/>
  <c r="D36" i="3" l="1"/>
  <c r="C44" i="3" l="1"/>
</calcChain>
</file>

<file path=xl/sharedStrings.xml><?xml version="1.0" encoding="utf-8"?>
<sst xmlns="http://schemas.openxmlformats.org/spreadsheetml/2006/main" count="82" uniqueCount="36">
  <si>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</si>
  <si>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</si>
  <si>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</si>
  <si>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</si>
  <si>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</si>
  <si>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</si>
  <si>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</si>
  <si>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</si>
  <si>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</si>
  <si>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</si>
  <si>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</si>
  <si>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</si>
  <si>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</si>
  <si>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</si>
  <si>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</si>
  <si>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</si>
  <si>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</si>
  <si>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</si>
  <si>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</si>
  <si>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</si>
  <si>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Скорая медицинская помощь</t>
  </si>
  <si>
    <t>Вызова</t>
  </si>
  <si>
    <t>Забор материала для проведения анализа на COVID-19</t>
  </si>
  <si>
    <t>Эндоскопические диагностические исследования</t>
  </si>
  <si>
    <t>НМП в ФАПах</t>
  </si>
  <si>
    <t>Приложение №_____</t>
  </si>
  <si>
    <t>от "____" _____________ 2017 г. №_____</t>
  </si>
  <si>
    <t>Неотложная мед. помощь</t>
  </si>
  <si>
    <t>Углубленная диспансеризация</t>
  </si>
  <si>
    <t xml:space="preserve"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</t>
  </si>
  <si>
    <t xml:space="preserve">Объемы финансирования ОГБУЗ "Теплоозерская ЦРБ" за оказанную медицинскую помощь пролеченным больным, застрахованным за пределами Еврейской автономной области, с 01 января по 31 декабря 2023 года </t>
  </si>
  <si>
    <t>71/ 319 (УЕТ)</t>
  </si>
  <si>
    <t>Диспансерное наблюдение взрослого населения</t>
  </si>
  <si>
    <t>5 100/ 20 436 (УЕТ)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</si>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</sst>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vertical="center" wrapText="1"/>
    </xf>
    <xf numFmtId="0" fontId="8" fillId="0" borderId="4" xfId="0" applyFont="1" applyBorder="1"/>
    <xf numFmtId="3" fontId="8" fillId="0" borderId="12" xfId="0" applyNumberFormat="1" applyFont="1" applyBorder="1"/>
    <xf numFmtId="0" fontId="7" fillId="0" borderId="1" xfId="0" applyFont="1" applyFill="1" applyBorder="1" applyAlignment="1">
      <alignment vertical="center" wrapText="1"/>
    </xf>
    <xf numFmtId="0" fontId="10" fillId="0" borderId="0" xfId="0" applyFont="1"/>
    <xf numFmtId="167" fontId="7" fillId="0" borderId="9" xfId="5" applyNumberFormat="1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/>
    <xf numFmtId="166" fontId="7" fillId="0" borderId="4" xfId="5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/>
    </xf>
    <xf numFmtId="3" fontId="2" fillId="0" borderId="1" xfId="0" applyNumberFormat="1" applyFont="1" applyBorder="1"/>
    <xf numFmtId="0" fontId="2" fillId="0" borderId="1" xfId="0" applyFont="1" applyBorder="1"/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3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zoomScaleNormal="100" zoomScaleSheetLayoutView="100" workbookViewId="0">
      <selection activeCell="D6" sqref="D6"/>
    </sheetView>
  </sheetViews>
  <sheetFormatPr defaultRowHeight="15" x14ac:dyDescent="0.25"/>
  <cols>
    <col min="1" max="1" width="11.5703125" style="10" customWidth="1"/>
    <col min="2" max="2" width="35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3"/>
      <c r="D1" s="40" t="s">
        <v>34</v>
      </c>
      <c r="E1" s="40"/>
    </row>
    <row r="2" spans="1:13" x14ac:dyDescent="0.25">
      <c r="C2" s="40" t="s">
        <v>7</v>
      </c>
      <c r="D2" s="40"/>
      <c r="E2" s="40"/>
    </row>
    <row r="3" spans="1:13" x14ac:dyDescent="0.25">
      <c r="C3" s="40" t="s">
        <v>35</v>
      </c>
      <c r="D3" s="40"/>
      <c r="E3" s="40"/>
    </row>
    <row r="4" spans="1:13" x14ac:dyDescent="0.25">
      <c r="C4" s="34"/>
      <c r="D4" s="34"/>
      <c r="E4" s="34"/>
    </row>
    <row r="5" spans="1:13" ht="65.25" customHeight="1" x14ac:dyDescent="0.25">
      <c r="A5" s="41" t="s">
        <v>29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835</v>
      </c>
      <c r="D10" s="12">
        <v>24949596</v>
      </c>
    </row>
    <row r="11" spans="1:13" ht="15.75" x14ac:dyDescent="0.25">
      <c r="B11" s="2" t="s">
        <v>0</v>
      </c>
      <c r="C11" s="38">
        <f>C10</f>
        <v>835</v>
      </c>
      <c r="D11" s="14">
        <f>D10</f>
        <v>24949596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3">
        <v>34500</v>
      </c>
      <c r="D15" s="16">
        <v>23960194</v>
      </c>
    </row>
    <row r="16" spans="1:13" s="22" customFormat="1" ht="15.75" x14ac:dyDescent="0.25">
      <c r="B16" s="3" t="s">
        <v>14</v>
      </c>
      <c r="C16" s="23">
        <v>8945</v>
      </c>
      <c r="D16" s="16">
        <v>9918441</v>
      </c>
    </row>
    <row r="17" spans="2:4" s="22" customFormat="1" ht="31.5" x14ac:dyDescent="0.25">
      <c r="B17" s="24" t="s">
        <v>32</v>
      </c>
      <c r="C17" s="23">
        <v>3802</v>
      </c>
      <c r="D17" s="37">
        <v>6703306</v>
      </c>
    </row>
    <row r="18" spans="2:4" s="22" customFormat="1" ht="31.5" x14ac:dyDescent="0.25">
      <c r="B18" s="24" t="s">
        <v>16</v>
      </c>
      <c r="C18" s="23">
        <v>4250</v>
      </c>
      <c r="D18" s="48">
        <v>4561050</v>
      </c>
    </row>
    <row r="19" spans="2:4" s="22" customFormat="1" ht="32.25" customHeight="1" x14ac:dyDescent="0.25">
      <c r="B19" s="24" t="s">
        <v>18</v>
      </c>
      <c r="C19" s="23">
        <v>1100</v>
      </c>
      <c r="D19" s="49"/>
    </row>
    <row r="20" spans="2:4" s="22" customFormat="1" ht="15.75" x14ac:dyDescent="0.25">
      <c r="B20" s="24" t="s">
        <v>24</v>
      </c>
      <c r="C20" s="23">
        <v>540</v>
      </c>
      <c r="D20" s="50"/>
    </row>
    <row r="21" spans="2:4" ht="15.75" x14ac:dyDescent="0.25">
      <c r="B21" s="3" t="s">
        <v>11</v>
      </c>
      <c r="C21" s="23">
        <v>3946</v>
      </c>
      <c r="D21" s="16">
        <v>13680976</v>
      </c>
    </row>
    <row r="22" spans="2:4" s="22" customFormat="1" ht="15.75" x14ac:dyDescent="0.25">
      <c r="B22" s="3" t="s">
        <v>28</v>
      </c>
      <c r="C22" s="23">
        <v>59</v>
      </c>
      <c r="D22" s="16">
        <v>95559</v>
      </c>
    </row>
    <row r="23" spans="2:4" s="22" customFormat="1" ht="15.75" x14ac:dyDescent="0.25">
      <c r="B23" s="3" t="s">
        <v>10</v>
      </c>
      <c r="C23" s="23">
        <v>3361</v>
      </c>
      <c r="D23" s="16">
        <v>10786443</v>
      </c>
    </row>
    <row r="24" spans="2:4" s="22" customFormat="1" ht="15.75" x14ac:dyDescent="0.25">
      <c r="B24" s="3" t="s">
        <v>6</v>
      </c>
      <c r="C24" s="23">
        <v>7978</v>
      </c>
      <c r="D24" s="16">
        <v>8437852</v>
      </c>
    </row>
    <row r="25" spans="2:4" s="22" customFormat="1" ht="31.5" x14ac:dyDescent="0.25">
      <c r="B25" s="24" t="s">
        <v>15</v>
      </c>
      <c r="C25" s="23" t="s">
        <v>33</v>
      </c>
      <c r="D25" s="20">
        <v>5213489</v>
      </c>
    </row>
    <row r="26" spans="2:4" ht="31.5" x14ac:dyDescent="0.25">
      <c r="B26" s="24" t="s">
        <v>22</v>
      </c>
      <c r="C26" s="23">
        <v>500</v>
      </c>
      <c r="D26" s="20">
        <v>57846</v>
      </c>
    </row>
    <row r="27" spans="2:4" ht="15.75" x14ac:dyDescent="0.25">
      <c r="B27" s="21" t="s">
        <v>12</v>
      </c>
      <c r="C27" s="23">
        <v>1900</v>
      </c>
      <c r="D27" s="17">
        <v>287223</v>
      </c>
    </row>
    <row r="28" spans="2:4" ht="31.5" x14ac:dyDescent="0.25">
      <c r="B28" s="21" t="s">
        <v>19</v>
      </c>
      <c r="C28" s="23">
        <v>105</v>
      </c>
      <c r="D28" s="20">
        <v>91304</v>
      </c>
    </row>
    <row r="29" spans="2:4" s="22" customFormat="1" ht="31.5" x14ac:dyDescent="0.25">
      <c r="B29" s="30" t="s">
        <v>23</v>
      </c>
      <c r="C29" s="32">
        <v>255</v>
      </c>
      <c r="D29" s="20">
        <v>216755</v>
      </c>
    </row>
    <row r="30" spans="2:4" s="22" customFormat="1" ht="15.75" x14ac:dyDescent="0.25">
      <c r="B30" s="25" t="s">
        <v>9</v>
      </c>
      <c r="C30" s="23">
        <v>66</v>
      </c>
      <c r="D30" s="20">
        <v>44715</v>
      </c>
    </row>
    <row r="31" spans="2:4" ht="15.75" x14ac:dyDescent="0.25">
      <c r="B31" s="2" t="s">
        <v>0</v>
      </c>
      <c r="C31" s="39"/>
      <c r="D31" s="14">
        <f>SUM(D15:D30)</f>
        <v>84055153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5">
        <v>172</v>
      </c>
      <c r="D35" s="12">
        <v>2334728</v>
      </c>
    </row>
    <row r="36" spans="2:5" ht="15.75" x14ac:dyDescent="0.25">
      <c r="B36" s="2" t="s">
        <v>0</v>
      </c>
      <c r="C36" s="39">
        <f>C35</f>
        <v>172</v>
      </c>
      <c r="D36" s="14">
        <f>D35</f>
        <v>2334728</v>
      </c>
    </row>
    <row r="37" spans="2:5" ht="15.75" x14ac:dyDescent="0.25">
      <c r="B37" s="4"/>
      <c r="C37" s="11"/>
      <c r="D37" s="11"/>
    </row>
    <row r="38" spans="2:5" s="22" customFormat="1" ht="15.75" x14ac:dyDescent="0.25">
      <c r="B38" s="5" t="s">
        <v>20</v>
      </c>
      <c r="C38" s="26" t="s">
        <v>21</v>
      </c>
      <c r="D38" s="26" t="s">
        <v>2</v>
      </c>
    </row>
    <row r="39" spans="2:5" s="22" customFormat="1" ht="15.75" x14ac:dyDescent="0.25">
      <c r="B39" s="5">
        <v>1</v>
      </c>
      <c r="C39" s="26">
        <v>2</v>
      </c>
      <c r="D39" s="26">
        <v>3</v>
      </c>
    </row>
    <row r="40" spans="2:5" s="22" customFormat="1" ht="15.75" x14ac:dyDescent="0.25">
      <c r="B40" s="27" t="s">
        <v>20</v>
      </c>
      <c r="C40" s="36">
        <v>1049</v>
      </c>
      <c r="D40" s="12">
        <v>3981388</v>
      </c>
    </row>
    <row r="41" spans="2:5" ht="15.75" x14ac:dyDescent="0.25">
      <c r="B41" s="2" t="s">
        <v>0</v>
      </c>
      <c r="C41" s="38">
        <f>C40</f>
        <v>1049</v>
      </c>
      <c r="D41" s="14">
        <f>D40</f>
        <v>3981388</v>
      </c>
    </row>
    <row r="42" spans="2:5" s="22" customFormat="1" ht="16.5" thickBot="1" x14ac:dyDescent="0.3">
      <c r="B42" s="4"/>
      <c r="C42" s="28"/>
      <c r="D42" s="29"/>
    </row>
    <row r="43" spans="2:5" ht="15.75" x14ac:dyDescent="0.25">
      <c r="B43" s="42" t="s">
        <v>4</v>
      </c>
      <c r="C43" s="44" t="s">
        <v>2</v>
      </c>
      <c r="D43" s="45"/>
      <c r="E43" s="9"/>
    </row>
    <row r="44" spans="2:5" ht="16.5" thickBot="1" x14ac:dyDescent="0.3">
      <c r="B44" s="43"/>
      <c r="C44" s="46">
        <f>D11+D31+D36+D41</f>
        <v>115320865</v>
      </c>
      <c r="D44" s="47"/>
      <c r="E44" s="19"/>
    </row>
  </sheetData>
  <mergeCells count="8">
    <mergeCell ref="D1:E1"/>
    <mergeCell ref="C2:E2"/>
    <mergeCell ref="A5:E5"/>
    <mergeCell ref="B43:B44"/>
    <mergeCell ref="C43:D43"/>
    <mergeCell ref="C44:D44"/>
    <mergeCell ref="D18:D20"/>
    <mergeCell ref="C3:E3"/>
  </mergeCells>
  <pageMargins left="0.7" right="0.7" top="0.75" bottom="0.75" header="0.3" footer="0.3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opLeftCell="A25" workbookViewId="0">
      <selection activeCell="C42" sqref="C42:D42"/>
    </sheetView>
  </sheetViews>
  <sheetFormatPr defaultRowHeight="15" x14ac:dyDescent="0.25"/>
  <cols>
    <col min="1" max="1" width="11.5703125" style="22" customWidth="1"/>
    <col min="2" max="2" width="34.7109375" style="22" customWidth="1"/>
    <col min="3" max="3" width="18.710937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1" spans="1:13" x14ac:dyDescent="0.25">
      <c r="C1" s="31"/>
      <c r="D1" s="51" t="s">
        <v>25</v>
      </c>
      <c r="E1" s="51"/>
    </row>
    <row r="2" spans="1:13" x14ac:dyDescent="0.25">
      <c r="C2" s="51" t="s">
        <v>7</v>
      </c>
      <c r="D2" s="51"/>
      <c r="E2" s="51"/>
    </row>
    <row r="3" spans="1:13" x14ac:dyDescent="0.25">
      <c r="C3" s="51" t="s">
        <v>26</v>
      </c>
      <c r="D3" s="51"/>
      <c r="E3" s="51"/>
    </row>
    <row r="5" spans="1:13" ht="56.25" customHeight="1" x14ac:dyDescent="0.25">
      <c r="A5" s="41" t="s">
        <v>30</v>
      </c>
      <c r="B5" s="41"/>
      <c r="C5" s="41"/>
      <c r="D5" s="41"/>
      <c r="E5" s="4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22</v>
      </c>
      <c r="D10" s="12">
        <v>535718</v>
      </c>
    </row>
    <row r="11" spans="1:13" ht="15.75" x14ac:dyDescent="0.25">
      <c r="B11" s="2" t="s">
        <v>0</v>
      </c>
      <c r="C11" s="38">
        <f>C10</f>
        <v>22</v>
      </c>
      <c r="D11" s="14">
        <f>D10</f>
        <v>535718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3">
        <v>730</v>
      </c>
      <c r="D15" s="16">
        <v>346241</v>
      </c>
    </row>
    <row r="16" spans="1:13" ht="15.75" x14ac:dyDescent="0.25">
      <c r="B16" s="3" t="s">
        <v>14</v>
      </c>
      <c r="C16" s="23">
        <v>263</v>
      </c>
      <c r="D16" s="16">
        <v>268091</v>
      </c>
    </row>
    <row r="17" spans="2:4" ht="31.5" x14ac:dyDescent="0.25">
      <c r="B17" s="24" t="s">
        <v>16</v>
      </c>
      <c r="C17" s="23">
        <v>51</v>
      </c>
      <c r="D17" s="48">
        <v>37403</v>
      </c>
    </row>
    <row r="18" spans="2:4" ht="31.5" x14ac:dyDescent="0.25">
      <c r="B18" s="24" t="s">
        <v>18</v>
      </c>
      <c r="C18" s="23">
        <v>7</v>
      </c>
      <c r="D18" s="49"/>
    </row>
    <row r="19" spans="2:4" ht="15.75" x14ac:dyDescent="0.25">
      <c r="B19" s="24" t="s">
        <v>24</v>
      </c>
      <c r="C19" s="23">
        <v>6</v>
      </c>
      <c r="D19" s="50"/>
    </row>
    <row r="20" spans="2:4" ht="15.75" x14ac:dyDescent="0.25">
      <c r="B20" s="24" t="s">
        <v>11</v>
      </c>
      <c r="C20" s="23">
        <v>2</v>
      </c>
      <c r="D20" s="35">
        <v>5616</v>
      </c>
    </row>
    <row r="21" spans="2:4" ht="15.75" x14ac:dyDescent="0.25">
      <c r="B21" s="24" t="s">
        <v>28</v>
      </c>
      <c r="C21" s="23">
        <v>1</v>
      </c>
      <c r="D21" s="35">
        <v>1329</v>
      </c>
    </row>
    <row r="22" spans="2:4" ht="15.75" x14ac:dyDescent="0.25">
      <c r="B22" s="24" t="s">
        <v>10</v>
      </c>
      <c r="C22" s="23">
        <v>8</v>
      </c>
      <c r="D22" s="35">
        <v>12104</v>
      </c>
    </row>
    <row r="23" spans="2:4" ht="31.5" x14ac:dyDescent="0.25">
      <c r="B23" s="21" t="s">
        <v>15</v>
      </c>
      <c r="C23" s="13" t="s">
        <v>31</v>
      </c>
      <c r="D23" s="17">
        <v>81160</v>
      </c>
    </row>
    <row r="24" spans="2:4" ht="15.75" x14ac:dyDescent="0.25">
      <c r="B24" s="21" t="s">
        <v>27</v>
      </c>
      <c r="C24" s="23">
        <v>117</v>
      </c>
      <c r="D24" s="20">
        <v>129956</v>
      </c>
    </row>
    <row r="25" spans="2:4" ht="31.5" x14ac:dyDescent="0.25">
      <c r="B25" s="24" t="s">
        <v>22</v>
      </c>
      <c r="C25" s="23">
        <v>18</v>
      </c>
      <c r="D25" s="20">
        <v>2083</v>
      </c>
    </row>
    <row r="26" spans="2:4" ht="15.75" x14ac:dyDescent="0.25">
      <c r="B26" s="21" t="s">
        <v>12</v>
      </c>
      <c r="C26" s="23">
        <v>36</v>
      </c>
      <c r="D26" s="20">
        <v>5443</v>
      </c>
    </row>
    <row r="27" spans="2:4" ht="31.5" x14ac:dyDescent="0.25">
      <c r="B27" s="21" t="s">
        <v>19</v>
      </c>
      <c r="C27" s="23">
        <v>1</v>
      </c>
      <c r="D27" s="20">
        <v>1337</v>
      </c>
    </row>
    <row r="28" spans="2:4" ht="31.5" x14ac:dyDescent="0.25">
      <c r="B28" s="30" t="s">
        <v>23</v>
      </c>
      <c r="C28" s="23">
        <v>5</v>
      </c>
      <c r="D28" s="20">
        <v>4251</v>
      </c>
    </row>
    <row r="29" spans="2:4" ht="15.75" x14ac:dyDescent="0.25">
      <c r="B29" s="2" t="s">
        <v>0</v>
      </c>
      <c r="C29" s="39"/>
      <c r="D29" s="14">
        <f>SUM(D15:D28)</f>
        <v>895014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5">
        <v>2</v>
      </c>
      <c r="D33" s="12">
        <v>45164</v>
      </c>
    </row>
    <row r="34" spans="2:5" ht="15.75" x14ac:dyDescent="0.25">
      <c r="B34" s="2" t="s">
        <v>0</v>
      </c>
      <c r="C34" s="39">
        <f>C33</f>
        <v>2</v>
      </c>
      <c r="D34" s="14">
        <f>D33</f>
        <v>45164</v>
      </c>
    </row>
    <row r="35" spans="2:5" ht="15.75" x14ac:dyDescent="0.25">
      <c r="B35" s="4"/>
      <c r="C35" s="11"/>
      <c r="D35" s="11"/>
    </row>
    <row r="36" spans="2:5" ht="15.75" x14ac:dyDescent="0.25">
      <c r="B36" s="5" t="s">
        <v>20</v>
      </c>
      <c r="C36" s="26" t="s">
        <v>21</v>
      </c>
      <c r="D36" s="26" t="s">
        <v>2</v>
      </c>
    </row>
    <row r="37" spans="2:5" ht="15.75" x14ac:dyDescent="0.25">
      <c r="B37" s="5">
        <v>1</v>
      </c>
      <c r="C37" s="26">
        <v>2</v>
      </c>
      <c r="D37" s="26">
        <v>3</v>
      </c>
    </row>
    <row r="38" spans="2:5" ht="15.75" x14ac:dyDescent="0.25">
      <c r="B38" s="27" t="s">
        <v>20</v>
      </c>
      <c r="C38" s="36">
        <v>23</v>
      </c>
      <c r="D38" s="12">
        <v>91266</v>
      </c>
    </row>
    <row r="39" spans="2:5" ht="15.75" x14ac:dyDescent="0.25">
      <c r="B39" s="2" t="s">
        <v>0</v>
      </c>
      <c r="C39" s="38">
        <f>C38</f>
        <v>23</v>
      </c>
      <c r="D39" s="14">
        <f>D38</f>
        <v>91266</v>
      </c>
    </row>
    <row r="40" spans="2:5" ht="15.75" thickBot="1" x14ac:dyDescent="0.3"/>
    <row r="41" spans="2:5" ht="15.75" x14ac:dyDescent="0.25">
      <c r="B41" s="42" t="s">
        <v>4</v>
      </c>
      <c r="C41" s="44" t="s">
        <v>2</v>
      </c>
      <c r="D41" s="45"/>
      <c r="E41" s="9"/>
    </row>
    <row r="42" spans="2:5" ht="16.5" thickBot="1" x14ac:dyDescent="0.3">
      <c r="B42" s="43"/>
      <c r="C42" s="46">
        <f>D11+D29+D34+D39</f>
        <v>1567162</v>
      </c>
      <c r="D42" s="47"/>
      <c r="E42" s="19"/>
    </row>
  </sheetData>
  <mergeCells count="8">
    <mergeCell ref="D1:E1"/>
    <mergeCell ref="C2:E2"/>
    <mergeCell ref="C3:E3"/>
    <mergeCell ref="A5:E5"/>
    <mergeCell ref="B41:B42"/>
    <mergeCell ref="C41:D41"/>
    <mergeCell ref="C42:D42"/>
    <mergeCell ref="D17:D19"/>
  </mergeCells>
  <pageMargins left="0.7" right="0.7" top="0.75" bottom="0.75" header="0.3" footer="0.3"/>
  <pageSetup paperSize="9" scale="84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2022-02-08T05:01:33Z</cp:lastPrinted>
  <dcterms:created xsi:type="dcterms:W3CDTF">2013-02-07T03:49:39Z</dcterms:created>
  <dcterms:modified xsi:type="dcterms:W3CDTF">2023-02-03T04:49:38Z</dcterms:modified>
</cp:coreProperties>
</file>